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45" windowWidth="21150" windowHeight="973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K32" i="1" l="1"/>
  <c r="E23" i="1"/>
  <c r="K22" i="1"/>
</calcChain>
</file>

<file path=xl/sharedStrings.xml><?xml version="1.0" encoding="utf-8"?>
<sst xmlns="http://schemas.openxmlformats.org/spreadsheetml/2006/main" count="80" uniqueCount="53">
  <si>
    <r>
      <t xml:space="preserve">ТАРИФНОЕ РУКОВОДСТВО по расчету стоимости перевозки грузов из   г.Москва </t>
    </r>
    <r>
      <rPr>
        <b/>
        <sz val="16"/>
        <color indexed="10"/>
        <rFont val="Times New Roman"/>
        <family val="1"/>
        <charset val="204"/>
      </rPr>
      <t>авиационным транспортом</t>
    </r>
  </si>
  <si>
    <t>Москва</t>
  </si>
  <si>
    <t>8(495)663-61-88 (многокан)</t>
  </si>
  <si>
    <t>8(968)759-16-40- прием заявок</t>
  </si>
  <si>
    <t>Направление</t>
  </si>
  <si>
    <t>Тариф руб./кг с учетом НДС</t>
  </si>
  <si>
    <t>Мин. сбор до 50 кг(руб)</t>
  </si>
  <si>
    <t>от 50 до 300</t>
  </si>
  <si>
    <t>от 300 до 500</t>
  </si>
  <si>
    <t>от 500 до 1500</t>
  </si>
  <si>
    <t xml:space="preserve">Анадырь </t>
  </si>
  <si>
    <t>Омск</t>
  </si>
  <si>
    <t>Благовещенск</t>
  </si>
  <si>
    <t>Петропавловск-Камчатский</t>
  </si>
  <si>
    <t>Владивосток</t>
  </si>
  <si>
    <t>Пермь</t>
  </si>
  <si>
    <t>Екатеринбург</t>
  </si>
  <si>
    <t>Ростов</t>
  </si>
  <si>
    <t>Казань</t>
  </si>
  <si>
    <t>Санкт-Петербург</t>
  </si>
  <si>
    <t>Калининград</t>
  </si>
  <si>
    <t>Самара</t>
  </si>
  <si>
    <t>Красноярск</t>
  </si>
  <si>
    <t>Ставрополь</t>
  </si>
  <si>
    <t>Магнитогорск</t>
  </si>
  <si>
    <t>Сочи</t>
  </si>
  <si>
    <t>Магадан</t>
  </si>
  <si>
    <t>Томск</t>
  </si>
  <si>
    <t>Минеральные Воды</t>
  </si>
  <si>
    <t>Уфа</t>
  </si>
  <si>
    <t>Краснодар</t>
  </si>
  <si>
    <t>Южно-Сахалинск</t>
  </si>
  <si>
    <t>Новый Уренгой</t>
  </si>
  <si>
    <t>Хабаровск</t>
  </si>
  <si>
    <t>Новосибирск</t>
  </si>
  <si>
    <t>Якутск</t>
  </si>
  <si>
    <t>ПРИМЕЧАНИЕ:</t>
  </si>
  <si>
    <t>Доставка в аэропорт 2100,00 рублей</t>
  </si>
  <si>
    <t>Тариф включает в себя терминальный сбор аэропорта вылета</t>
  </si>
  <si>
    <t>Тариф рассчитывается при плотности груза 1м³=167кг</t>
  </si>
  <si>
    <t>Оформление документов 650 рублей</t>
  </si>
  <si>
    <t>При перевозке легковесного груза применяется "объемный коэффициент" 1м³=167кг</t>
  </si>
  <si>
    <t>Обработка тяжеловесного груза : 1 место от 80 до 200 кг - 25 руб/кг, 1 место свыше 200 кг — 30 руб/кг</t>
  </si>
  <si>
    <t>Обработка тяжеловесного груза в а/п вылета на рейсах а/к S7: 1место от  80 до 199 кг - 40руб/кг; 1место свыше 199 кг - договорная</t>
  </si>
  <si>
    <t>При определении общей стоимости перевозки неполный килограмм округляется до следующего полного.</t>
  </si>
  <si>
    <t>ТАРИФЫ НА УПАКОВКУ ГРУЗА:</t>
  </si>
  <si>
    <t> Упаковка груза в стрейч пленку - 100 руб/место</t>
  </si>
  <si>
    <t> Упаковка грузового места в коробку - 100 руб/место</t>
  </si>
  <si>
    <t> Упаковка в мешок + пломба - 100 руб/место</t>
  </si>
  <si>
    <t> Обрешетка - 1500 руб/м³</t>
  </si>
  <si>
    <t>АДРЕСА ФИЛИАЛОВ КОМПАНИИ:</t>
  </si>
  <si>
    <t>● г.Мытищи Адрес склада: ул. Угольная 6</t>
  </si>
  <si>
    <t>По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</si>
</sst>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6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NumberFormat="1" applyFont="1" applyFill="1" applyBorder="1" applyAlignment="1" applyProtection="1">
      <alignment vertical="top"/>
    </xf>
    <xf numFmtId="0" fontId="4" fillId="0" borderId="0" xfId="0" applyFont="1"/>
    <xf numFmtId="0" fontId="0" fillId="2" borderId="0" xfId="0" applyFill="1"/>
    <xf numFmtId="0" fontId="0" fillId="0" borderId="0" xfId="0" applyFill="1" applyBorder="1"/>
    <xf numFmtId="0" fontId="5" fillId="0" borderId="0" xfId="0" applyFont="1"/>
    <xf numFmtId="0" fontId="0" fillId="2" borderId="0" xfId="0" applyFill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8" fillId="3" borderId="12" xfId="0" applyFont="1" applyFill="1" applyBorder="1" applyAlignment="1">
      <alignment vertical="center"/>
    </xf>
    <xf numFmtId="4" fontId="9" fillId="2" borderId="13" xfId="0" applyNumberFormat="1" applyFont="1" applyFill="1" applyBorder="1" applyAlignment="1" applyProtection="1">
      <alignment horizontal="center" vertical="center"/>
    </xf>
    <xf numFmtId="4" fontId="10" fillId="2" borderId="16" xfId="0" applyNumberFormat="1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3" borderId="18" xfId="0" applyFont="1" applyFill="1" applyBorder="1" applyAlignment="1">
      <alignment vertical="center"/>
    </xf>
    <xf numFmtId="4" fontId="10" fillId="2" borderId="20" xfId="0" applyNumberFormat="1" applyFont="1" applyFill="1" applyBorder="1" applyAlignment="1" applyProtection="1">
      <alignment horizontal="center" vertical="center"/>
    </xf>
    <xf numFmtId="0" fontId="11" fillId="3" borderId="21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" fontId="9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9" fillId="2" borderId="0" xfId="0" applyFont="1" applyFill="1"/>
    <xf numFmtId="0" fontId="13" fillId="2" borderId="0" xfId="0" applyNumberFormat="1" applyFont="1" applyFill="1" applyBorder="1" applyAlignment="1" applyProtection="1">
      <alignment horizontal="left" vertical="top"/>
    </xf>
    <xf numFmtId="0" fontId="12" fillId="2" borderId="0" xfId="0" applyFont="1" applyFill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protection locked="0"/>
    </xf>
    <xf numFmtId="0" fontId="17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" fontId="9" fillId="2" borderId="22" xfId="0" applyNumberFormat="1" applyFont="1" applyFill="1" applyBorder="1" applyAlignment="1" applyProtection="1">
      <alignment horizontal="center" vertical="center"/>
    </xf>
    <xf numFmtId="4" fontId="9" fillId="2" borderId="23" xfId="0" applyNumberFormat="1" applyFont="1" applyFill="1" applyBorder="1" applyAlignment="1" applyProtection="1">
      <alignment horizontal="center" vertical="center"/>
    </xf>
    <xf numFmtId="4" fontId="9" fillId="2" borderId="14" xfId="0" applyNumberFormat="1" applyFont="1" applyFill="1" applyBorder="1" applyAlignment="1" applyProtection="1">
      <alignment horizontal="center" vertical="center"/>
    </xf>
    <xf numFmtId="4" fontId="9" fillId="2" borderId="15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/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NumberFormat="1" applyFont="1" applyFill="1" applyBorder="1" applyAlignment="1" applyProtection="1">
      <alignment horizontal="left" vertical="top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8" fillId="2" borderId="19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>
      <alignment horizontal="left" vertical="center"/>
    </xf>
    <xf numFmtId="4" fontId="9" fillId="2" borderId="24" xfId="0" applyNumberFormat="1" applyFont="1" applyFill="1" applyBorder="1" applyAlignment="1" applyProtection="1">
      <alignment horizontal="center" vertical="center"/>
    </xf>
    <xf numFmtId="4" fontId="9" fillId="2" borderId="25" xfId="0" applyNumberFormat="1" applyFont="1" applyFill="1" applyBorder="1" applyAlignment="1" applyProtection="1">
      <alignment horizontal="center" vertical="center"/>
    </xf>
    <xf numFmtId="4" fontId="9" fillId="2" borderId="26" xfId="0" applyNumberFormat="1" applyFont="1" applyFill="1" applyBorder="1" applyAlignment="1" applyProtection="1">
      <alignment horizontal="center" vertical="center"/>
    </xf>
    <xf numFmtId="4" fontId="9" fillId="2" borderId="27" xfId="0" applyNumberFormat="1" applyFont="1" applyFill="1" applyBorder="1" applyAlignment="1" applyProtection="1">
      <alignment horizontal="center" vertical="center"/>
    </xf>
    <xf numFmtId="4" fontId="9" fillId="2" borderId="0" xfId="0" applyNumberFormat="1" applyFont="1" applyFill="1" applyBorder="1" applyAlignment="1" applyProtection="1">
      <alignment horizontal="center" vertical="center"/>
    </xf>
    <xf numFmtId="4" fontId="9" fillId="2" borderId="28" xfId="0" applyNumberFormat="1" applyFont="1" applyFill="1" applyBorder="1" applyAlignment="1" applyProtection="1">
      <alignment horizontal="center" vertical="center"/>
    </xf>
    <xf numFmtId="0" fontId="11" fillId="3" borderId="29" xfId="0" applyFont="1" applyFill="1" applyBorder="1" applyAlignment="1">
      <alignment vertical="center"/>
    </xf>
    <xf numFmtId="4" fontId="9" fillId="2" borderId="30" xfId="0" applyNumberFormat="1" applyFont="1" applyFill="1" applyBorder="1" applyAlignment="1" applyProtection="1">
      <alignment vertical="center"/>
    </xf>
    <xf numFmtId="4" fontId="9" fillId="2" borderId="31" xfId="0" applyNumberFormat="1" applyFont="1" applyFill="1" applyBorder="1" applyAlignment="1" applyProtection="1">
      <alignment vertical="center"/>
    </xf>
    <xf numFmtId="4" fontId="9" fillId="2" borderId="32" xfId="0" applyNumberFormat="1" applyFont="1" applyFill="1" applyBorder="1" applyAlignment="1" applyProtection="1">
      <alignment vertical="center"/>
    </xf>
    <xf numFmtId="4" fontId="9" fillId="2" borderId="30" xfId="0" applyNumberFormat="1" applyFont="1" applyFill="1" applyBorder="1" applyAlignment="1" applyProtection="1">
      <alignment horizontal="center" vertical="center"/>
    </xf>
    <xf numFmtId="4" fontId="9" fillId="2" borderId="31" xfId="0" applyNumberFormat="1" applyFont="1" applyFill="1" applyBorder="1" applyAlignment="1" applyProtection="1">
      <alignment horizontal="center" vertical="center"/>
    </xf>
    <xf numFmtId="4" fontId="9" fillId="2" borderId="32" xfId="0" applyNumberFormat="1" applyFont="1" applyFill="1" applyBorder="1" applyAlignment="1" applyProtection="1">
      <alignment horizontal="center" vertical="center"/>
    </xf>
    <xf numFmtId="4" fontId="9" fillId="2" borderId="33" xfId="0" applyNumberFormat="1" applyFont="1" applyFill="1" applyBorder="1" applyAlignment="1" applyProtection="1">
      <alignment horizontal="center" vertical="center"/>
    </xf>
    <xf numFmtId="4" fontId="9" fillId="2" borderId="34" xfId="0" applyNumberFormat="1" applyFont="1" applyFill="1" applyBorder="1" applyAlignment="1" applyProtection="1">
      <alignment horizontal="center" vertical="center"/>
    </xf>
    <xf numFmtId="4" fontId="9" fillId="2" borderId="35" xfId="0" applyNumberFormat="1" applyFont="1" applyFill="1" applyBorder="1" applyAlignment="1" applyProtection="1">
      <alignment horizontal="center" vertical="center"/>
    </xf>
    <xf numFmtId="4" fontId="9" fillId="2" borderId="36" xfId="0" applyNumberFormat="1" applyFont="1" applyFill="1" applyBorder="1" applyAlignment="1" applyProtection="1">
      <alignment horizontal="center" vertical="center"/>
    </xf>
    <xf numFmtId="4" fontId="9" fillId="2" borderId="37" xfId="0" applyNumberFormat="1" applyFont="1" applyFill="1" applyBorder="1" applyAlignment="1" applyProtection="1">
      <alignment horizontal="center" vertical="center"/>
    </xf>
    <xf numFmtId="4" fontId="9" fillId="2" borderId="38" xfId="0" applyNumberFormat="1" applyFont="1" applyFill="1" applyBorder="1" applyAlignment="1" applyProtection="1">
      <alignment horizontal="center" vertical="center"/>
    </xf>
    <xf numFmtId="0" fontId="11" fillId="3" borderId="39" xfId="0" applyFont="1" applyFill="1" applyBorder="1" applyAlignment="1">
      <alignment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vertical="center"/>
    </xf>
    <xf numFmtId="0" fontId="11" fillId="3" borderId="46" xfId="0" applyFont="1" applyFill="1" applyBorder="1" applyAlignment="1">
      <alignment vertical="center"/>
    </xf>
    <xf numFmtId="4" fontId="9" fillId="2" borderId="47" xfId="0" applyNumberFormat="1" applyFont="1" applyFill="1" applyBorder="1" applyAlignment="1" applyProtection="1">
      <alignment horizontal="center" vertical="center"/>
    </xf>
    <xf numFmtId="4" fontId="10" fillId="2" borderId="4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</xdr:row>
          <xdr:rowOff>57150</xdr:rowOff>
        </xdr:from>
        <xdr:to>
          <xdr:col>10</xdr:col>
          <xdr:colOff>590550</xdr:colOff>
          <xdr:row>12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4:O51"/>
  <sheetViews>
    <sheetView tabSelected="1" workbookViewId="0">
      <selection activeCell="Q28" sqref="Q28"/>
    </sheetView>
  </sheetViews>
  <sheetFormatPr defaultRowHeight="15" x14ac:dyDescent="0.25"/>
  <cols>
    <col min="2" max="2" width="22.85546875" customWidth="1"/>
    <col min="8" max="8" width="30.7109375" customWidth="1"/>
  </cols>
  <sheetData>
    <row r="14" spans="1:15" x14ac:dyDescent="0.25">
      <c r="A14" s="1"/>
      <c r="B14" s="28" t="s">
        <v>0</v>
      </c>
      <c r="C14" s="28"/>
      <c r="D14" s="28"/>
      <c r="E14" s="28"/>
      <c r="F14" s="28"/>
      <c r="G14" s="28"/>
      <c r="H14" s="28"/>
      <c r="I14" s="28"/>
      <c r="J14" s="28"/>
      <c r="K14" s="2"/>
      <c r="L14" s="3"/>
      <c r="M14" s="4"/>
      <c r="N14" s="4"/>
      <c r="O14" s="4"/>
    </row>
    <row r="15" spans="1:15" x14ac:dyDescent="0.25">
      <c r="A15" s="1"/>
      <c r="B15" s="28"/>
      <c r="C15" s="28"/>
      <c r="D15" s="28"/>
      <c r="E15" s="28"/>
      <c r="F15" s="28"/>
      <c r="G15" s="28"/>
      <c r="H15" s="28"/>
      <c r="I15" s="28"/>
      <c r="J15" s="28"/>
      <c r="K15" s="5"/>
      <c r="L15" s="6"/>
      <c r="M15" s="4"/>
      <c r="N15" s="4"/>
      <c r="O15" s="4"/>
    </row>
    <row r="16" spans="1:15" x14ac:dyDescent="0.25">
      <c r="A16" s="1"/>
      <c r="B16" s="28"/>
      <c r="C16" s="28"/>
      <c r="D16" s="28"/>
      <c r="E16" s="28"/>
      <c r="F16" s="28"/>
      <c r="G16" s="28"/>
      <c r="H16" s="28"/>
      <c r="I16" s="28"/>
      <c r="J16" s="28"/>
      <c r="K16" s="2" t="s">
        <v>1</v>
      </c>
      <c r="L16" s="6"/>
      <c r="M16" s="4"/>
      <c r="N16" s="4"/>
      <c r="O16" s="4"/>
    </row>
    <row r="17" spans="1:15" x14ac:dyDescent="0.25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5" t="s">
        <v>2</v>
      </c>
      <c r="L17" s="6"/>
      <c r="M17" s="4"/>
      <c r="N17" s="4"/>
      <c r="O17" s="4"/>
    </row>
    <row r="18" spans="1:15" ht="15.75" thickBot="1" x14ac:dyDescent="0.3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5" t="s">
        <v>3</v>
      </c>
      <c r="L18" s="6"/>
      <c r="M18" s="4"/>
      <c r="N18" s="4"/>
      <c r="O18" s="4"/>
    </row>
    <row r="19" spans="1:15" ht="17.25" thickTop="1" thickBot="1" x14ac:dyDescent="0.3">
      <c r="A19" s="1"/>
      <c r="B19" s="29" t="s">
        <v>4</v>
      </c>
      <c r="C19" s="31" t="s">
        <v>5</v>
      </c>
      <c r="D19" s="32"/>
      <c r="E19" s="32"/>
      <c r="F19" s="32"/>
      <c r="G19" s="33"/>
      <c r="H19" s="34" t="s">
        <v>4</v>
      </c>
      <c r="I19" s="31" t="s">
        <v>5</v>
      </c>
      <c r="J19" s="32"/>
      <c r="K19" s="32"/>
      <c r="L19" s="32"/>
      <c r="M19" s="33"/>
      <c r="N19" s="4"/>
      <c r="O19" s="4"/>
    </row>
    <row r="20" spans="1:15" ht="33" thickTop="1" thickBot="1" x14ac:dyDescent="0.3">
      <c r="A20" s="1"/>
      <c r="B20" s="30"/>
      <c r="C20" s="7" t="s">
        <v>6</v>
      </c>
      <c r="D20" s="8" t="s">
        <v>7</v>
      </c>
      <c r="E20" s="36" t="s">
        <v>8</v>
      </c>
      <c r="F20" s="37"/>
      <c r="G20" s="9" t="s">
        <v>9</v>
      </c>
      <c r="H20" s="35"/>
      <c r="I20" s="69" t="s">
        <v>6</v>
      </c>
      <c r="J20" s="70" t="s">
        <v>7</v>
      </c>
      <c r="K20" s="71" t="s">
        <v>8</v>
      </c>
      <c r="L20" s="72"/>
      <c r="M20" s="73" t="s">
        <v>9</v>
      </c>
      <c r="N20" s="4"/>
      <c r="O20" s="4"/>
    </row>
    <row r="21" spans="1:15" ht="16.5" thickTop="1" x14ac:dyDescent="0.25">
      <c r="A21" s="10"/>
      <c r="B21" s="11" t="s">
        <v>10</v>
      </c>
      <c r="C21" s="49" t="s">
        <v>52</v>
      </c>
      <c r="D21" s="50"/>
      <c r="E21" s="50"/>
      <c r="F21" s="50"/>
      <c r="G21" s="51"/>
      <c r="H21" s="68" t="s">
        <v>11</v>
      </c>
      <c r="I21" s="59" t="s">
        <v>52</v>
      </c>
      <c r="J21" s="60"/>
      <c r="K21" s="60"/>
      <c r="L21" s="60"/>
      <c r="M21" s="61"/>
      <c r="N21" s="15"/>
      <c r="O21" s="15"/>
    </row>
    <row r="22" spans="1:15" ht="15.75" x14ac:dyDescent="0.25">
      <c r="A22" s="10"/>
      <c r="B22" s="16" t="s">
        <v>12</v>
      </c>
      <c r="C22" s="52" t="s">
        <v>52</v>
      </c>
      <c r="D22" s="53"/>
      <c r="E22" s="53"/>
      <c r="F22" s="53"/>
      <c r="G22" s="54"/>
      <c r="H22" s="18" t="s">
        <v>13</v>
      </c>
      <c r="I22" s="12">
        <v>17500</v>
      </c>
      <c r="J22" s="12">
        <v>400</v>
      </c>
      <c r="K22" s="40">
        <f t="shared" ref="K21:K26" si="0">J22-2</f>
        <v>398</v>
      </c>
      <c r="L22" s="41"/>
      <c r="M22" s="13">
        <v>396</v>
      </c>
      <c r="N22" s="15"/>
      <c r="O22" s="15"/>
    </row>
    <row r="23" spans="1:15" ht="15.75" x14ac:dyDescent="0.25">
      <c r="A23" s="10"/>
      <c r="B23" s="55" t="s">
        <v>14</v>
      </c>
      <c r="C23" s="65">
        <v>9750</v>
      </c>
      <c r="D23" s="66">
        <v>195</v>
      </c>
      <c r="E23" s="67">
        <f t="shared" ref="E21:E26" si="1">D23-2</f>
        <v>193</v>
      </c>
      <c r="F23" s="61"/>
      <c r="G23" s="17">
        <v>191</v>
      </c>
      <c r="H23" s="18" t="s">
        <v>15</v>
      </c>
      <c r="I23" s="52" t="s">
        <v>52</v>
      </c>
      <c r="J23" s="53"/>
      <c r="K23" s="53"/>
      <c r="L23" s="53"/>
      <c r="M23" s="54"/>
      <c r="N23" s="15"/>
      <c r="O23" s="15"/>
    </row>
    <row r="24" spans="1:15" ht="15.75" x14ac:dyDescent="0.25">
      <c r="A24" s="10"/>
      <c r="B24" s="16" t="s">
        <v>16</v>
      </c>
      <c r="C24" s="52" t="s">
        <v>52</v>
      </c>
      <c r="D24" s="53"/>
      <c r="E24" s="53"/>
      <c r="F24" s="53"/>
      <c r="G24" s="54"/>
      <c r="H24" s="74" t="s">
        <v>17</v>
      </c>
      <c r="I24" s="59" t="s">
        <v>52</v>
      </c>
      <c r="J24" s="60"/>
      <c r="K24" s="60"/>
      <c r="L24" s="60"/>
      <c r="M24" s="61"/>
      <c r="N24" s="15"/>
      <c r="O24" s="15"/>
    </row>
    <row r="25" spans="1:15" ht="15.75" x14ac:dyDescent="0.25">
      <c r="A25" s="10"/>
      <c r="B25" s="55" t="s">
        <v>18</v>
      </c>
      <c r="C25" s="56"/>
      <c r="D25" s="57"/>
      <c r="E25" s="57" t="s">
        <v>52</v>
      </c>
      <c r="F25" s="57"/>
      <c r="G25" s="58"/>
      <c r="H25" s="74" t="s">
        <v>19</v>
      </c>
      <c r="I25" s="59" t="s">
        <v>52</v>
      </c>
      <c r="J25" s="60"/>
      <c r="K25" s="60"/>
      <c r="L25" s="60"/>
      <c r="M25" s="61"/>
      <c r="N25" s="19"/>
      <c r="O25" s="19"/>
    </row>
    <row r="26" spans="1:15" ht="15.75" x14ac:dyDescent="0.25">
      <c r="A26" s="10"/>
      <c r="B26" s="55" t="s">
        <v>20</v>
      </c>
      <c r="C26" s="59" t="s">
        <v>52</v>
      </c>
      <c r="D26" s="60"/>
      <c r="E26" s="60"/>
      <c r="F26" s="60"/>
      <c r="G26" s="61"/>
      <c r="H26" s="74" t="s">
        <v>21</v>
      </c>
      <c r="I26" s="59" t="s">
        <v>52</v>
      </c>
      <c r="J26" s="60"/>
      <c r="K26" s="60"/>
      <c r="L26" s="60"/>
      <c r="M26" s="61"/>
      <c r="N26" s="15"/>
      <c r="O26" s="15"/>
    </row>
    <row r="27" spans="1:15" ht="15.75" x14ac:dyDescent="0.25">
      <c r="A27" s="10"/>
      <c r="B27" s="55" t="s">
        <v>22</v>
      </c>
      <c r="C27" s="59" t="s">
        <v>52</v>
      </c>
      <c r="D27" s="60"/>
      <c r="E27" s="60"/>
      <c r="F27" s="60"/>
      <c r="G27" s="61"/>
      <c r="H27" s="74" t="s">
        <v>23</v>
      </c>
      <c r="I27" s="59" t="s">
        <v>52</v>
      </c>
      <c r="J27" s="60"/>
      <c r="K27" s="60"/>
      <c r="L27" s="60"/>
      <c r="M27" s="61"/>
      <c r="N27" s="15"/>
      <c r="O27" s="15"/>
    </row>
    <row r="28" spans="1:15" ht="15.75" x14ac:dyDescent="0.25">
      <c r="A28" s="10"/>
      <c r="B28" s="55" t="s">
        <v>24</v>
      </c>
      <c r="C28" s="59" t="s">
        <v>52</v>
      </c>
      <c r="D28" s="60"/>
      <c r="E28" s="60"/>
      <c r="F28" s="60"/>
      <c r="G28" s="61"/>
      <c r="H28" s="14" t="s">
        <v>25</v>
      </c>
      <c r="I28" s="62" t="s">
        <v>52</v>
      </c>
      <c r="J28" s="63"/>
      <c r="K28" s="63"/>
      <c r="L28" s="63"/>
      <c r="M28" s="64"/>
      <c r="N28" s="15"/>
      <c r="O28" s="15"/>
    </row>
    <row r="29" spans="1:15" ht="15.75" x14ac:dyDescent="0.25">
      <c r="A29" s="10"/>
      <c r="B29" s="16" t="s">
        <v>26</v>
      </c>
      <c r="C29" s="52" t="s">
        <v>52</v>
      </c>
      <c r="D29" s="53"/>
      <c r="E29" s="53"/>
      <c r="F29" s="53"/>
      <c r="G29" s="54"/>
      <c r="H29" s="68" t="s">
        <v>27</v>
      </c>
      <c r="I29" s="59" t="s">
        <v>52</v>
      </c>
      <c r="J29" s="60"/>
      <c r="K29" s="60"/>
      <c r="L29" s="60"/>
      <c r="M29" s="61"/>
      <c r="N29" s="19"/>
      <c r="O29" s="19"/>
    </row>
    <row r="30" spans="1:15" ht="15.75" x14ac:dyDescent="0.25">
      <c r="A30" s="10"/>
      <c r="B30" s="55" t="s">
        <v>28</v>
      </c>
      <c r="C30" s="59" t="s">
        <v>52</v>
      </c>
      <c r="D30" s="60"/>
      <c r="E30" s="60"/>
      <c r="F30" s="60"/>
      <c r="G30" s="61"/>
      <c r="H30" s="68" t="s">
        <v>29</v>
      </c>
      <c r="I30" s="59" t="s">
        <v>52</v>
      </c>
      <c r="J30" s="60"/>
      <c r="K30" s="60"/>
      <c r="L30" s="60"/>
      <c r="M30" s="61"/>
      <c r="N30" s="15"/>
      <c r="O30" s="15"/>
    </row>
    <row r="31" spans="1:15" ht="15.75" x14ac:dyDescent="0.25">
      <c r="A31" s="10"/>
      <c r="B31" s="55" t="s">
        <v>30</v>
      </c>
      <c r="C31" s="59" t="s">
        <v>52</v>
      </c>
      <c r="D31" s="60"/>
      <c r="E31" s="60"/>
      <c r="F31" s="60"/>
      <c r="G31" s="61"/>
      <c r="H31" s="14" t="s">
        <v>31</v>
      </c>
      <c r="I31" s="12">
        <v>14500</v>
      </c>
      <c r="J31" s="12">
        <v>290</v>
      </c>
      <c r="K31" s="40">
        <v>278</v>
      </c>
      <c r="L31" s="41"/>
      <c r="M31" s="13">
        <v>276</v>
      </c>
      <c r="N31" s="15"/>
      <c r="O31" s="15"/>
    </row>
    <row r="32" spans="1:15" ht="15.75" x14ac:dyDescent="0.25">
      <c r="A32" s="10"/>
      <c r="B32" s="55" t="s">
        <v>32</v>
      </c>
      <c r="C32" s="59" t="s">
        <v>52</v>
      </c>
      <c r="D32" s="60"/>
      <c r="E32" s="60"/>
      <c r="F32" s="60"/>
      <c r="G32" s="61"/>
      <c r="H32" s="14" t="s">
        <v>33</v>
      </c>
      <c r="I32" s="76">
        <v>9750</v>
      </c>
      <c r="J32" s="76">
        <v>195</v>
      </c>
      <c r="K32" s="38">
        <f t="shared" ref="K32:K33" si="2">J32-2</f>
        <v>193</v>
      </c>
      <c r="L32" s="39"/>
      <c r="M32" s="77">
        <v>191</v>
      </c>
      <c r="N32" s="19"/>
      <c r="O32" s="19"/>
    </row>
    <row r="33" spans="1:15" ht="15.75" x14ac:dyDescent="0.25">
      <c r="A33" s="10"/>
      <c r="B33" s="55" t="s">
        <v>34</v>
      </c>
      <c r="C33" s="59" t="s">
        <v>52</v>
      </c>
      <c r="D33" s="60"/>
      <c r="E33" s="60"/>
      <c r="F33" s="60"/>
      <c r="G33" s="61"/>
      <c r="H33" s="75" t="s">
        <v>35</v>
      </c>
      <c r="I33" s="59" t="s">
        <v>52</v>
      </c>
      <c r="J33" s="60"/>
      <c r="K33" s="60"/>
      <c r="L33" s="60"/>
      <c r="M33" s="61"/>
      <c r="N33" s="19"/>
      <c r="O33" s="19"/>
    </row>
    <row r="34" spans="1:15" x14ac:dyDescent="0.25">
      <c r="A34" s="10"/>
      <c r="B34" s="20"/>
      <c r="C34" s="21"/>
      <c r="D34" s="21"/>
      <c r="E34" s="21"/>
      <c r="F34" s="21"/>
      <c r="G34" s="21"/>
      <c r="H34" s="20"/>
      <c r="I34" s="21"/>
      <c r="J34" s="21"/>
      <c r="K34" s="21"/>
      <c r="L34" s="21"/>
      <c r="M34" s="15"/>
      <c r="N34" s="15"/>
      <c r="O34" s="15"/>
    </row>
    <row r="35" spans="1:15" x14ac:dyDescent="0.25">
      <c r="A35" s="1"/>
      <c r="B35" s="22" t="s">
        <v>36</v>
      </c>
      <c r="C35" s="23"/>
      <c r="D35" s="23"/>
      <c r="E35" s="23"/>
      <c r="F35" s="23"/>
      <c r="G35" s="23"/>
      <c r="H35" s="20"/>
      <c r="I35" s="21"/>
      <c r="J35" s="21"/>
      <c r="K35" s="21"/>
      <c r="L35" s="21"/>
      <c r="M35" s="4"/>
      <c r="N35" s="4"/>
      <c r="O35" s="4"/>
    </row>
    <row r="36" spans="1:15" ht="15.75" x14ac:dyDescent="0.25">
      <c r="A36" s="1"/>
      <c r="B36" s="43" t="s">
        <v>37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"/>
      <c r="N36" s="4"/>
      <c r="O36" s="4"/>
    </row>
    <row r="37" spans="1:15" x14ac:dyDescent="0.25">
      <c r="A37" s="1"/>
      <c r="B37" s="45" t="s">
        <v>38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"/>
      <c r="N37" s="4"/>
      <c r="O37" s="4"/>
    </row>
    <row r="38" spans="1:15" x14ac:dyDescent="0.25">
      <c r="A38" s="1"/>
      <c r="B38" s="46" t="s">
        <v>39</v>
      </c>
      <c r="C38" s="46"/>
      <c r="D38" s="46"/>
      <c r="E38" s="46"/>
      <c r="F38" s="46"/>
      <c r="G38" s="46"/>
      <c r="H38" s="46"/>
      <c r="I38" s="46"/>
      <c r="J38" s="46"/>
      <c r="K38" s="23"/>
      <c r="L38" s="23"/>
      <c r="M38" s="4"/>
      <c r="N38" s="4"/>
      <c r="O38" s="4"/>
    </row>
    <row r="39" spans="1:15" x14ac:dyDescent="0.25">
      <c r="A39" s="1"/>
      <c r="B39" s="42" t="s">
        <v>40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"/>
      <c r="N39" s="4"/>
      <c r="O39" s="4"/>
    </row>
    <row r="40" spans="1:15" x14ac:dyDescent="0.25">
      <c r="A40" s="1"/>
      <c r="B40" s="45" t="s">
        <v>41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"/>
      <c r="N40" s="4"/>
      <c r="O40" s="4"/>
    </row>
    <row r="41" spans="1:15" x14ac:dyDescent="0.25">
      <c r="A41" s="1"/>
      <c r="B41" s="45" t="s">
        <v>42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"/>
      <c r="N41" s="4"/>
      <c r="O41" s="4"/>
    </row>
    <row r="42" spans="1:15" x14ac:dyDescent="0.25">
      <c r="A42" s="1"/>
      <c r="B42" s="24" t="s">
        <v>43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4"/>
      <c r="N42" s="4"/>
      <c r="O42" s="4"/>
    </row>
    <row r="43" spans="1:15" x14ac:dyDescent="0.25">
      <c r="A43" s="1"/>
      <c r="B43" s="45" t="s">
        <v>44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"/>
      <c r="N43" s="4"/>
      <c r="O43" s="4"/>
    </row>
    <row r="44" spans="1:15" x14ac:dyDescent="0.25">
      <c r="A44" s="1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"/>
      <c r="N44" s="4"/>
      <c r="O44" s="4"/>
    </row>
    <row r="45" spans="1:15" x14ac:dyDescent="0.25">
      <c r="A45" s="1"/>
      <c r="B45" s="48" t="s">
        <v>45</v>
      </c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4"/>
      <c r="N45" s="4"/>
      <c r="O45" s="4"/>
    </row>
    <row r="46" spans="1:15" x14ac:dyDescent="0.25">
      <c r="A46" s="1"/>
      <c r="B46" s="45" t="s">
        <v>46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"/>
      <c r="N46" s="4"/>
      <c r="O46" s="4"/>
    </row>
    <row r="47" spans="1:15" x14ac:dyDescent="0.25">
      <c r="A47" s="1"/>
      <c r="B47" s="45" t="s">
        <v>47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"/>
      <c r="N47" s="4"/>
      <c r="O47" s="4"/>
    </row>
    <row r="48" spans="1:15" x14ac:dyDescent="0.25">
      <c r="A48" s="1"/>
      <c r="B48" s="45" t="s">
        <v>48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"/>
      <c r="N48" s="4"/>
      <c r="O48" s="4"/>
    </row>
    <row r="49" spans="1:15" x14ac:dyDescent="0.25">
      <c r="A49" s="1"/>
      <c r="B49" s="45" t="s">
        <v>49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"/>
      <c r="N49" s="4"/>
      <c r="O49" s="4"/>
    </row>
    <row r="50" spans="1:15" x14ac:dyDescent="0.25">
      <c r="A50" s="1"/>
      <c r="B50" s="25" t="s">
        <v>50</v>
      </c>
      <c r="C50" s="26"/>
      <c r="D50" s="26"/>
      <c r="E50" s="26"/>
      <c r="F50" s="26"/>
      <c r="G50" s="26"/>
      <c r="H50" s="26"/>
      <c r="I50" s="26"/>
      <c r="J50" s="27"/>
      <c r="K50" s="23"/>
      <c r="L50" s="23"/>
      <c r="M50" s="4"/>
      <c r="N50" s="4"/>
      <c r="O50" s="4"/>
    </row>
    <row r="51" spans="1:15" x14ac:dyDescent="0.25">
      <c r="A51" s="1"/>
      <c r="B51" s="47" t="s">
        <v>51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"/>
      <c r="N51" s="4"/>
      <c r="O51" s="4"/>
    </row>
  </sheetData>
  <mergeCells count="46">
    <mergeCell ref="I30:M30"/>
    <mergeCell ref="I33:M33"/>
    <mergeCell ref="B47:L47"/>
    <mergeCell ref="B48:L48"/>
    <mergeCell ref="B49:L49"/>
    <mergeCell ref="B51:L51"/>
    <mergeCell ref="B40:L40"/>
    <mergeCell ref="B41:L41"/>
    <mergeCell ref="B43:L43"/>
    <mergeCell ref="B44:L44"/>
    <mergeCell ref="B45:C45"/>
    <mergeCell ref="B46:L46"/>
    <mergeCell ref="B39:L39"/>
    <mergeCell ref="K31:L31"/>
    <mergeCell ref="K32:L32"/>
    <mergeCell ref="B36:L36"/>
    <mergeCell ref="B37:L37"/>
    <mergeCell ref="B38:J38"/>
    <mergeCell ref="C30:G30"/>
    <mergeCell ref="C31:G31"/>
    <mergeCell ref="C32:G32"/>
    <mergeCell ref="C33:G33"/>
    <mergeCell ref="C27:G27"/>
    <mergeCell ref="C28:G28"/>
    <mergeCell ref="C29:G29"/>
    <mergeCell ref="I27:M27"/>
    <mergeCell ref="I28:M28"/>
    <mergeCell ref="I29:M29"/>
    <mergeCell ref="C24:G24"/>
    <mergeCell ref="C26:G26"/>
    <mergeCell ref="I24:M24"/>
    <mergeCell ref="I25:M25"/>
    <mergeCell ref="I26:M26"/>
    <mergeCell ref="K22:L22"/>
    <mergeCell ref="E23:F23"/>
    <mergeCell ref="C21:G21"/>
    <mergeCell ref="C22:G22"/>
    <mergeCell ref="I21:M21"/>
    <mergeCell ref="I23:M23"/>
    <mergeCell ref="B14:J18"/>
    <mergeCell ref="B19:B20"/>
    <mergeCell ref="C19:G19"/>
    <mergeCell ref="H19:H20"/>
    <mergeCell ref="I19:M19"/>
    <mergeCell ref="E20:F20"/>
    <mergeCell ref="K20:L2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2</xdr:col>
                <xdr:colOff>57150</xdr:colOff>
                <xdr:row>1</xdr:row>
                <xdr:rowOff>57150</xdr:rowOff>
              </from>
              <to>
                <xdr:col>10</xdr:col>
                <xdr:colOff>590550</xdr:colOff>
                <xdr:row>12</xdr:row>
                <xdr:rowOff>47625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USER25</cp:lastModifiedBy>
  <dcterms:created xsi:type="dcterms:W3CDTF">2018-04-13T04:30:48Z</dcterms:created>
  <dcterms:modified xsi:type="dcterms:W3CDTF">2023-10-30T10:53:39Z</dcterms:modified>
</cp:coreProperties>
</file>